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akayama\Desktop\"/>
    </mc:Choice>
  </mc:AlternateContent>
  <xr:revisionPtr revIDLastSave="0" documentId="13_ncr:1_{E55013DF-4020-48C5-A35F-F9023C11B426}" xr6:coauthVersionLast="47" xr6:coauthVersionMax="47" xr10:uidLastSave="{00000000-0000-0000-0000-000000000000}"/>
  <bookViews>
    <workbookView xWindow="-120" yWindow="-120" windowWidth="29040" windowHeight="15840" xr2:uid="{00000000-000D-0000-FFFF-FFFF00000000}"/>
  </bookViews>
  <sheets>
    <sheet name="ひながた" sheetId="7" r:id="rId1"/>
    <sheet name="データ入力用【使わない】" sheetId="8" r:id="rId2"/>
  </sheets>
  <definedNames>
    <definedName name="_xlnm.Print_Area" localSheetId="0">ひながた!$A$1:$F$53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7" l="1"/>
  <c r="C33" i="7"/>
  <c r="F44" i="7"/>
  <c r="C44" i="7"/>
  <c r="F33" i="7"/>
  <c r="F21" i="7"/>
  <c r="C24" i="7"/>
  <c r="C35" i="7" l="1"/>
  <c r="D46" i="7" s="1"/>
  <c r="F24" i="7"/>
  <c r="F35" i="7" l="1"/>
  <c r="F46" i="7" s="1"/>
  <c r="C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tc={5B7D953C-3AE3-4DD6-935F-F2313B5FE4DC}</author>
    <author>tc={455A37E3-61D0-48F6-8753-6A36648ECA72}</author>
    <author>tc={233ACD55-E388-4B59-A098-C9204CA6E70A}</author>
  </authors>
  <commentList>
    <comment ref="C6" authorId="0" shapeId="0" xr:uid="{5B7D953C-3AE3-4DD6-935F-F2313B5FE4D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※チラシの搬入/持ち込みは折り込み予定日の2日前の午前中までです。（※弊社社休日・年末年始等を除く）　
また、初回のみ「代金前払い」となります　。</t>
      </text>
    </comment>
    <comment ref="C7" authorId="1" shapeId="0" xr:uid="{455A37E3-61D0-48F6-8753-6A36648ECA7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⇦ここは自動計算されます。　下の各地区に折り込み枚数を入力してください。</t>
      </text>
    </comment>
    <comment ref="C8" authorId="2" shapeId="0" xr:uid="{233ACD55-E388-4B59-A098-C9204CA6E70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ドロップダウンリストから「用紙サイズ」を選択してください。⇨</t>
      </text>
    </comment>
  </commentList>
</comments>
</file>

<file path=xl/sharedStrings.xml><?xml version="1.0" encoding="utf-8"?>
<sst xmlns="http://schemas.openxmlformats.org/spreadsheetml/2006/main" count="90" uniqueCount="90">
  <si>
    <r>
      <rPr>
        <sz val="11.95"/>
        <rFont val="HG丸ｺﾞｼｯｸM-PRO"/>
        <family val="3"/>
        <charset val="128"/>
      </rPr>
      <t>販売所名</t>
    </r>
    <phoneticPr fontId="2"/>
  </si>
  <si>
    <r>
      <rPr>
        <sz val="11.95"/>
        <rFont val="HG丸ｺﾞｼｯｸM-PRO"/>
        <family val="3"/>
        <charset val="128"/>
      </rPr>
      <t>部　　数</t>
    </r>
    <phoneticPr fontId="2"/>
  </si>
  <si>
    <r>
      <rPr>
        <sz val="11.95"/>
        <rFont val="HG丸ｺﾞｼｯｸM-PRO"/>
        <family val="3"/>
        <charset val="128"/>
      </rPr>
      <t>地　　　　　区</t>
    </r>
    <phoneticPr fontId="2"/>
  </si>
  <si>
    <r>
      <rPr>
        <sz val="11.95"/>
        <rFont val="HG丸ｺﾞｼｯｸM-PRO"/>
        <family val="3"/>
        <charset val="128"/>
      </rPr>
      <t>折込枚数</t>
    </r>
    <phoneticPr fontId="2"/>
  </si>
  <si>
    <r>
      <rPr>
        <sz val="13"/>
        <rFont val="ＭＳ ゴシック"/>
        <family val="3"/>
        <charset val="128"/>
      </rPr>
      <t>第１販売所</t>
    </r>
    <phoneticPr fontId="2"/>
  </si>
  <si>
    <r>
      <rPr>
        <sz val="10.95"/>
        <rFont val="HG丸ｺﾞｼｯｸM-PRO"/>
        <family val="3"/>
        <charset val="128"/>
      </rPr>
      <t>佐大熊、小浜、港</t>
    </r>
    <phoneticPr fontId="2"/>
  </si>
  <si>
    <r>
      <rPr>
        <sz val="13"/>
        <rFont val="ＭＳ ゴシック"/>
        <family val="3"/>
        <charset val="128"/>
      </rPr>
      <t>第２販売所</t>
    </r>
    <phoneticPr fontId="2"/>
  </si>
  <si>
    <r>
      <rPr>
        <sz val="10.95"/>
        <rFont val="HG丸ｺﾞｼｯｸM-PRO"/>
        <family val="3"/>
        <charset val="128"/>
      </rPr>
      <t>平田、春日、真名津</t>
    </r>
    <phoneticPr fontId="2"/>
  </si>
  <si>
    <r>
      <rPr>
        <sz val="13"/>
        <rFont val="ＭＳ ゴシック"/>
        <family val="3"/>
        <charset val="128"/>
      </rPr>
      <t>第３販売所</t>
    </r>
    <phoneticPr fontId="2"/>
  </si>
  <si>
    <r>
      <rPr>
        <sz val="10.95"/>
        <rFont val="HG丸ｺﾞｼｯｸM-PRO"/>
        <family val="3"/>
        <charset val="128"/>
      </rPr>
      <t>幸、永田、末広、久里、井根</t>
    </r>
    <phoneticPr fontId="2"/>
  </si>
  <si>
    <r>
      <rPr>
        <sz val="13"/>
        <rFont val="ＭＳ ゴシック"/>
        <family val="3"/>
        <charset val="128"/>
      </rPr>
      <t>第６販売所</t>
    </r>
    <phoneticPr fontId="2"/>
  </si>
  <si>
    <r>
      <rPr>
        <sz val="10.95"/>
        <rFont val="HG丸ｺﾞｼｯｸM-PRO"/>
        <family val="3"/>
        <charset val="128"/>
      </rPr>
      <t>入舟、柳、金久、矢之脇、塩浜、長浜</t>
    </r>
    <phoneticPr fontId="2"/>
  </si>
  <si>
    <r>
      <rPr>
        <sz val="13"/>
        <rFont val="ＭＳ ゴシック"/>
        <family val="3"/>
        <charset val="128"/>
      </rPr>
      <t>第７販売所</t>
    </r>
    <phoneticPr fontId="2"/>
  </si>
  <si>
    <r>
      <rPr>
        <sz val="10.95"/>
        <rFont val="HG丸ｺﾞｼｯｸM-PRO"/>
        <family val="3"/>
        <charset val="128"/>
      </rPr>
      <t>石橋、安勝、古田、小俣、伊津部</t>
    </r>
    <phoneticPr fontId="2"/>
  </si>
  <si>
    <r>
      <rPr>
        <sz val="13"/>
        <rFont val="ＭＳ ゴシック"/>
        <family val="3"/>
        <charset val="128"/>
      </rPr>
      <t>輪内販売所</t>
    </r>
    <phoneticPr fontId="2"/>
  </si>
  <si>
    <r>
      <rPr>
        <sz val="10.95"/>
        <rFont val="HG丸ｺﾞｼｯｸM-PRO"/>
        <family val="3"/>
        <charset val="128"/>
      </rPr>
      <t>浦上、有屋、仲勝、和光、大熊、朝日、鳩浜</t>
    </r>
    <phoneticPr fontId="2"/>
  </si>
  <si>
    <r>
      <rPr>
        <sz val="13"/>
        <rFont val="ＭＳ ゴシック"/>
        <family val="3"/>
        <charset val="128"/>
      </rPr>
      <t>朝仁販売所</t>
    </r>
    <phoneticPr fontId="2"/>
  </si>
  <si>
    <r>
      <rPr>
        <sz val="10.95"/>
        <rFont val="HG丸ｺﾞｼｯｸM-PRO"/>
        <family val="3"/>
        <charset val="128"/>
      </rPr>
      <t>朝仁、朝仁新町、朝仁町</t>
    </r>
    <phoneticPr fontId="2"/>
  </si>
  <si>
    <r>
      <rPr>
        <sz val="13"/>
        <rFont val="ＭＳ ゴシック"/>
        <family val="3"/>
        <charset val="128"/>
      </rPr>
      <t>小宿販売所</t>
    </r>
    <phoneticPr fontId="2"/>
  </si>
  <si>
    <r>
      <rPr>
        <sz val="13"/>
        <rFont val="ＭＳ ゴシック"/>
        <family val="3"/>
        <charset val="128"/>
      </rPr>
      <t>古見地区</t>
    </r>
    <phoneticPr fontId="2"/>
  </si>
  <si>
    <r>
      <rPr>
        <sz val="10.95"/>
        <rFont val="HG丸ｺﾞｼｯｸM-PRO"/>
        <family val="3"/>
        <charset val="128"/>
      </rPr>
      <t>小計(旧名瀬市)</t>
    </r>
    <phoneticPr fontId="2"/>
  </si>
  <si>
    <r>
      <rPr>
        <sz val="13"/>
        <rFont val="ＭＳ ゴシック"/>
        <family val="3"/>
        <charset val="128"/>
      </rPr>
      <t>笠利販売所</t>
    </r>
    <phoneticPr fontId="2"/>
  </si>
  <si>
    <r>
      <rPr>
        <sz val="10.95"/>
        <rFont val="HG丸ｺﾞｼｯｸM-PRO"/>
        <family val="3"/>
        <charset val="128"/>
      </rPr>
      <t>笠利町全域</t>
    </r>
    <phoneticPr fontId="2"/>
  </si>
  <si>
    <r>
      <rPr>
        <sz val="13"/>
        <rFont val="ＭＳ ゴシック"/>
        <family val="3"/>
        <charset val="128"/>
      </rPr>
      <t>住用地区</t>
    </r>
    <phoneticPr fontId="2"/>
  </si>
  <si>
    <r>
      <rPr>
        <sz val="10.95"/>
        <rFont val="HG丸ｺﾞｼｯｸM-PRO"/>
        <family val="3"/>
        <charset val="128"/>
      </rPr>
      <t>住用町全域</t>
    </r>
    <phoneticPr fontId="2"/>
  </si>
  <si>
    <r>
      <rPr>
        <sz val="11.95"/>
        <rFont val="HG丸ｺﾞｼｯｸM-PRO"/>
        <family val="3"/>
        <charset val="128"/>
      </rPr>
      <t>奄美市合計</t>
    </r>
    <phoneticPr fontId="2"/>
  </si>
  <si>
    <r>
      <rPr>
        <sz val="13"/>
        <rFont val="ＭＳ ゴシック"/>
        <family val="3"/>
        <charset val="128"/>
      </rPr>
      <t>龍郷第１販売所</t>
    </r>
    <phoneticPr fontId="2"/>
  </si>
  <si>
    <r>
      <rPr>
        <sz val="10.95"/>
        <rFont val="HG丸ｺﾞｼｯｸM-PRO"/>
        <family val="3"/>
        <charset val="128"/>
      </rPr>
      <t>主に荒波地区、その他</t>
    </r>
    <phoneticPr fontId="2"/>
  </si>
  <si>
    <r>
      <rPr>
        <sz val="13"/>
        <rFont val="ＭＳ ゴシック"/>
        <family val="3"/>
        <charset val="128"/>
      </rPr>
      <t>龍郷第２販売所</t>
    </r>
    <phoneticPr fontId="2"/>
  </si>
  <si>
    <r>
      <rPr>
        <sz val="10.95"/>
        <rFont val="HG丸ｺﾞｼｯｸM-PRO"/>
        <family val="3"/>
        <charset val="128"/>
      </rPr>
      <t>主に内場地区</t>
    </r>
    <phoneticPr fontId="2"/>
  </si>
  <si>
    <r>
      <rPr>
        <sz val="13"/>
        <rFont val="ＭＳ ゴシック"/>
        <family val="3"/>
        <charset val="128"/>
      </rPr>
      <t>大　和販売所</t>
    </r>
    <phoneticPr fontId="2"/>
  </si>
  <si>
    <r>
      <rPr>
        <sz val="10.95"/>
        <rFont val="HG丸ｺﾞｼｯｸM-PRO"/>
        <family val="3"/>
        <charset val="128"/>
      </rPr>
      <t>大和村全域</t>
    </r>
    <phoneticPr fontId="2"/>
  </si>
  <si>
    <r>
      <rPr>
        <sz val="13"/>
        <rFont val="ＭＳ ゴシック"/>
        <family val="3"/>
        <charset val="128"/>
      </rPr>
      <t>宇　検販売所</t>
    </r>
    <phoneticPr fontId="2"/>
  </si>
  <si>
    <r>
      <rPr>
        <sz val="10.95"/>
        <rFont val="HG丸ｺﾞｼｯｸM-PRO"/>
        <family val="3"/>
        <charset val="128"/>
      </rPr>
      <t>宇検村全域</t>
    </r>
    <phoneticPr fontId="2"/>
  </si>
  <si>
    <r>
      <rPr>
        <sz val="13"/>
        <rFont val="ＭＳ ゴシック"/>
        <family val="3"/>
        <charset val="128"/>
      </rPr>
      <t>瀬戸内第１販売所</t>
    </r>
    <phoneticPr fontId="2"/>
  </si>
  <si>
    <r>
      <rPr>
        <sz val="13"/>
        <rFont val="ＭＳ ゴシック"/>
        <family val="3"/>
        <charset val="128"/>
      </rPr>
      <t>瀬戸内第２販売所</t>
    </r>
    <phoneticPr fontId="2"/>
  </si>
  <si>
    <r>
      <rPr>
        <sz val="13"/>
        <rFont val="ＭＳ ゴシック"/>
        <family val="3"/>
        <charset val="128"/>
      </rPr>
      <t>加計呂麻販売所</t>
    </r>
    <phoneticPr fontId="2"/>
  </si>
  <si>
    <r>
      <rPr>
        <sz val="10.95"/>
        <rFont val="HG丸ｺﾞｼｯｸM-PRO"/>
        <family val="3"/>
        <charset val="128"/>
      </rPr>
      <t>加計呂麻島全域</t>
    </r>
    <phoneticPr fontId="2"/>
  </si>
  <si>
    <r>
      <rPr>
        <sz val="10.95"/>
        <rFont val="HG丸ｺﾞｼｯｸM-PRO"/>
        <family val="3"/>
        <charset val="128"/>
      </rPr>
      <t>地方合計</t>
    </r>
    <phoneticPr fontId="2"/>
  </si>
  <si>
    <r>
      <rPr>
        <sz val="11.95"/>
        <rFont val="HG丸ｺﾞｼｯｸM-PRO"/>
        <family val="3"/>
        <charset val="128"/>
      </rPr>
      <t>奄美大島本島合計</t>
    </r>
    <phoneticPr fontId="2"/>
  </si>
  <si>
    <r>
      <rPr>
        <sz val="13"/>
        <rFont val="ＭＳ ゴシック"/>
        <family val="3"/>
        <charset val="128"/>
      </rPr>
      <t>喜　界販売所</t>
    </r>
    <phoneticPr fontId="2"/>
  </si>
  <si>
    <r>
      <rPr>
        <sz val="10.95"/>
        <rFont val="HG丸ｺﾞｼｯｸM-PRO"/>
        <family val="3"/>
        <charset val="128"/>
      </rPr>
      <t>喜界町全域</t>
    </r>
    <phoneticPr fontId="2"/>
  </si>
  <si>
    <r>
      <rPr>
        <sz val="13"/>
        <rFont val="ＭＳ ゴシック"/>
        <family val="3"/>
        <charset val="128"/>
      </rPr>
      <t>徳之島販売所</t>
    </r>
    <phoneticPr fontId="2"/>
  </si>
  <si>
    <r>
      <rPr>
        <sz val="10.95"/>
        <rFont val="HG丸ｺﾞｼｯｸM-PRO"/>
        <family val="3"/>
        <charset val="128"/>
      </rPr>
      <t>徳之島町全域</t>
    </r>
    <phoneticPr fontId="2"/>
  </si>
  <si>
    <r>
      <rPr>
        <sz val="13"/>
        <rFont val="ＭＳ ゴシック"/>
        <family val="3"/>
        <charset val="128"/>
      </rPr>
      <t>伊　仙販売所</t>
    </r>
    <phoneticPr fontId="2"/>
  </si>
  <si>
    <r>
      <rPr>
        <sz val="10.95"/>
        <rFont val="HG丸ｺﾞｼｯｸM-PRO"/>
        <family val="3"/>
        <charset val="128"/>
      </rPr>
      <t>伊仙町全域</t>
    </r>
    <phoneticPr fontId="2"/>
  </si>
  <si>
    <r>
      <rPr>
        <sz val="13"/>
        <rFont val="ＭＳ ゴシック"/>
        <family val="3"/>
        <charset val="128"/>
      </rPr>
      <t>天　城販売所</t>
    </r>
    <phoneticPr fontId="2"/>
  </si>
  <si>
    <r>
      <rPr>
        <sz val="10.95"/>
        <rFont val="HG丸ｺﾞｼｯｸM-PRO"/>
        <family val="3"/>
        <charset val="128"/>
      </rPr>
      <t>天城町全域</t>
    </r>
    <phoneticPr fontId="2"/>
  </si>
  <si>
    <r>
      <rPr>
        <sz val="13"/>
        <rFont val="ＭＳ ゴシック"/>
        <family val="3"/>
        <charset val="128"/>
      </rPr>
      <t>和　泊販売所</t>
    </r>
    <phoneticPr fontId="2"/>
  </si>
  <si>
    <r>
      <rPr>
        <sz val="10.95"/>
        <rFont val="HG丸ｺﾞｼｯｸM-PRO"/>
        <family val="3"/>
        <charset val="128"/>
      </rPr>
      <t>和泊町全域</t>
    </r>
    <phoneticPr fontId="2"/>
  </si>
  <si>
    <r>
      <rPr>
        <sz val="13"/>
        <rFont val="ＭＳ ゴシック"/>
        <family val="3"/>
        <charset val="128"/>
      </rPr>
      <t>知　名販売所</t>
    </r>
    <phoneticPr fontId="2"/>
  </si>
  <si>
    <r>
      <rPr>
        <sz val="10.95"/>
        <rFont val="HG丸ｺﾞｼｯｸM-PRO"/>
        <family val="3"/>
        <charset val="128"/>
      </rPr>
      <t>知名町全域</t>
    </r>
    <phoneticPr fontId="2"/>
  </si>
  <si>
    <r>
      <rPr>
        <sz val="13"/>
        <rFont val="ＭＳ ゴシック"/>
        <family val="3"/>
        <charset val="128"/>
      </rPr>
      <t>与　論販売所</t>
    </r>
    <phoneticPr fontId="2"/>
  </si>
  <si>
    <r>
      <rPr>
        <sz val="10.95"/>
        <rFont val="HG丸ｺﾞｼｯｸM-PRO"/>
        <family val="3"/>
        <charset val="128"/>
      </rPr>
      <t>与論町全域</t>
    </r>
    <phoneticPr fontId="2"/>
  </si>
  <si>
    <r>
      <rPr>
        <sz val="11.95"/>
        <rFont val="HG丸ｺﾞｼｯｸM-PRO"/>
        <family val="3"/>
        <charset val="128"/>
      </rPr>
      <t>離島合計</t>
    </r>
    <phoneticPr fontId="2"/>
  </si>
  <si>
    <t>奄美市名瀬長浜町１０番３号</t>
    <phoneticPr fontId="2"/>
  </si>
  <si>
    <t>TEL0997-53-2125　FAX0997-53-1475</t>
    <phoneticPr fontId="2"/>
  </si>
  <si>
    <t>※振込先＝鹿児島銀行大島支店（口座番号）普通預金　２１５１２</t>
    <phoneticPr fontId="2"/>
  </si>
  <si>
    <r>
      <t>販売所扱い1,010、その他</t>
    </r>
    <r>
      <rPr>
        <sz val="9"/>
        <rFont val="HG丸ｺﾞｼｯｸM-PRO"/>
        <family val="3"/>
        <charset val="128"/>
      </rPr>
      <t>（知名瀬、根瀬部）１３０</t>
    </r>
    <phoneticPr fontId="2"/>
  </si>
  <si>
    <r>
      <t>古見</t>
    </r>
    <r>
      <rPr>
        <sz val="10"/>
        <rFont val="HG丸ｺﾞｼｯｸM-PRO"/>
        <family val="3"/>
        <charset val="128"/>
      </rPr>
      <t>2１５</t>
    </r>
    <r>
      <rPr>
        <sz val="10.95"/>
        <rFont val="HG丸ｺﾞｼｯｸM-PRO"/>
        <family val="3"/>
        <charset val="128"/>
      </rPr>
      <t>、崎原</t>
    </r>
    <r>
      <rPr>
        <sz val="10"/>
        <rFont val="HG丸ｺﾞｼｯｸM-PRO"/>
        <family val="3"/>
        <charset val="128"/>
      </rPr>
      <t>１５</t>
    </r>
    <phoneticPr fontId="2"/>
  </si>
  <si>
    <t>南海日日新聞チラシ折込申込書</t>
    <phoneticPr fontId="2"/>
  </si>
  <si>
    <t>総　　合　　計</t>
    <phoneticPr fontId="2"/>
  </si>
  <si>
    <t>南海日日新聞社　販売部</t>
  </si>
  <si>
    <t>B4</t>
    <phoneticPr fontId="16"/>
  </si>
  <si>
    <t>用紙サイズ</t>
    <rPh sb="0" eb="2">
      <t>ヨウシ</t>
    </rPh>
    <phoneticPr fontId="16"/>
  </si>
  <si>
    <t>B5</t>
    <phoneticPr fontId="16"/>
  </si>
  <si>
    <t>A4</t>
    <phoneticPr fontId="16"/>
  </si>
  <si>
    <t>B3</t>
    <phoneticPr fontId="16"/>
  </si>
  <si>
    <t>B2</t>
    <phoneticPr fontId="16"/>
  </si>
  <si>
    <t>B1</t>
    <phoneticPr fontId="16"/>
  </si>
  <si>
    <t>A1</t>
    <phoneticPr fontId="16"/>
  </si>
  <si>
    <t>※チラシ搬入締め切り時間以後１時間以内は20%、仕分け作業終了時までは50%のキャンセル料が発生し、
販売所へ発送後のキャンセルは受け付けませんのでご了承願います。</t>
    <rPh sb="75" eb="77">
      <t>リョウショウ</t>
    </rPh>
    <rPh sb="77" eb="78">
      <t>ネガ</t>
    </rPh>
    <phoneticPr fontId="2"/>
  </si>
  <si>
    <t>縦長　B4</t>
    <rPh sb="0" eb="2">
      <t>タテナガ</t>
    </rPh>
    <phoneticPr fontId="16"/>
  </si>
  <si>
    <t>縦長　A4</t>
    <rPh sb="0" eb="2">
      <t>タテナガ</t>
    </rPh>
    <phoneticPr fontId="16"/>
  </si>
  <si>
    <t>縦長　A3</t>
    <rPh sb="0" eb="2">
      <t>タテナガ</t>
    </rPh>
    <phoneticPr fontId="16"/>
  </si>
  <si>
    <t>縦長　B5</t>
    <rPh sb="0" eb="2">
      <t>タテナガ</t>
    </rPh>
    <phoneticPr fontId="16"/>
  </si>
  <si>
    <t>A4（二つ折り）</t>
    <rPh sb="3" eb="4">
      <t>フタ</t>
    </rPh>
    <rPh sb="5" eb="6">
      <t>オ</t>
    </rPh>
    <phoneticPr fontId="16"/>
  </si>
  <si>
    <t>B4（二つ折り）</t>
    <rPh sb="3" eb="4">
      <t>フタ</t>
    </rPh>
    <rPh sb="5" eb="6">
      <t>オ</t>
    </rPh>
    <phoneticPr fontId="16"/>
  </si>
  <si>
    <t>A3</t>
    <phoneticPr fontId="16"/>
  </si>
  <si>
    <t>その他のサイズ</t>
    <rPh sb="2" eb="3">
      <t>タ</t>
    </rPh>
    <phoneticPr fontId="16"/>
  </si>
  <si>
    <t xml:space="preserve"> ◇広告主</t>
    <rPh sb="2" eb="5">
      <t>コウコクヌシ</t>
    </rPh>
    <phoneticPr fontId="2"/>
  </si>
  <si>
    <t xml:space="preserve"> ◇お電話番号</t>
    <rPh sb="3" eb="7">
      <t>デンワバンゴウ</t>
    </rPh>
    <phoneticPr fontId="2"/>
  </si>
  <si>
    <t xml:space="preserve"> ◇タイトル</t>
    <phoneticPr fontId="2"/>
  </si>
  <si>
    <t xml:space="preserve"> ◇サイズ</t>
    <phoneticPr fontId="2"/>
  </si>
  <si>
    <t>（折込部数は令和7年4月１日現在）</t>
    <rPh sb="6" eb="8">
      <t>レイワ</t>
    </rPh>
    <phoneticPr fontId="2"/>
  </si>
  <si>
    <t>古仁屋650、その他280</t>
    <phoneticPr fontId="2"/>
  </si>
  <si>
    <t>古仁屋760、その他120</t>
    <phoneticPr fontId="2"/>
  </si>
  <si>
    <r>
      <t xml:space="preserve">
</t>
    </r>
    <r>
      <rPr>
        <b/>
        <sz val="12"/>
        <rFont val="MS UI Gothic"/>
        <family val="3"/>
        <charset val="1"/>
      </rPr>
      <t>※</t>
    </r>
    <r>
      <rPr>
        <b/>
        <sz val="12"/>
        <rFont val="MS UI Gothic"/>
        <family val="3"/>
        <charset val="128"/>
      </rPr>
      <t>チラシ折込は基本「現金扱い」とさせいただきます。</t>
    </r>
    <r>
      <rPr>
        <b/>
        <sz val="12"/>
        <rFont val="Calibri"/>
        <family val="3"/>
      </rPr>
      <t xml:space="preserve">
</t>
    </r>
    <r>
      <rPr>
        <b/>
        <sz val="12"/>
        <rFont val="MS UI Gothic"/>
        <family val="3"/>
        <charset val="1"/>
      </rPr>
      <t>※</t>
    </r>
    <r>
      <rPr>
        <b/>
        <sz val="12"/>
        <rFont val="MS UI Gothic"/>
        <family val="3"/>
        <charset val="128"/>
      </rPr>
      <t>チラシ搬入は全ての地区において、折込日前々日の午前中までとさせていただきます。</t>
    </r>
    <phoneticPr fontId="16"/>
  </si>
  <si>
    <t xml:space="preserve"> ◇折込日</t>
    <rPh sb="2" eb="4">
      <t>オリコミ</t>
    </rPh>
    <rPh sb="4" eb="5">
      <t>ヒ</t>
    </rPh>
    <phoneticPr fontId="2"/>
  </si>
  <si>
    <t xml:space="preserve"> ◇折込枚数</t>
    <rPh sb="4" eb="6">
      <t>マイスウ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</si>
</sst>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quot;枚&quot;"/>
  </numFmts>
  <fonts count="34">
    <font>
      <sz val="10.45"/>
      <name val="ＭＳ ゴシック"/>
      <family val="3"/>
      <charset val="128"/>
    </font>
    <font>
      <sz val="11"/>
      <name val="ＭＳ Ｐゴシック"/>
      <family val="3"/>
      <charset val="128"/>
    </font>
    <font>
      <sz val="11"/>
      <name val="ＭＳ Ｐゴシック"/>
      <family val="3"/>
      <charset val="128"/>
    </font>
    <font>
      <sz val="15.95"/>
      <name val="HGP創英角ｺﾞｼｯｸUB"/>
      <family val="3"/>
      <charset val="128"/>
    </font>
    <font>
      <sz val="10.95"/>
      <name val="HG丸ｺﾞｼｯｸM-PRO"/>
      <family val="3"/>
      <charset val="128"/>
    </font>
    <font>
      <sz val="11.95"/>
      <name val="ＭＳ ゴシック"/>
      <family val="3"/>
      <charset val="128"/>
    </font>
    <font>
      <sz val="11.95"/>
      <name val="HG丸ｺﾞｼｯｸM-PRO"/>
      <family val="3"/>
      <charset val="128"/>
    </font>
    <font>
      <sz val="13"/>
      <name val="ＭＳ ゴシック"/>
      <family val="3"/>
      <charset val="128"/>
    </font>
    <font>
      <sz val="10"/>
      <name val="HG丸ｺﾞｼｯｸM-PRO"/>
      <family val="3"/>
      <charset val="128"/>
    </font>
    <font>
      <sz val="9"/>
      <name val="HG丸ｺﾞｼｯｸM-PRO"/>
      <family val="3"/>
      <charset val="128"/>
    </font>
    <font>
      <sz val="10.95"/>
      <name val="ＭＳ ゴシック"/>
      <family val="3"/>
      <charset val="128"/>
    </font>
    <font>
      <sz val="7.95"/>
      <name val="ＭＳ ゴシック"/>
      <family val="3"/>
      <charset val="128"/>
    </font>
    <font>
      <b/>
      <sz val="10.95"/>
      <name val="HG丸ｺﾞｼｯｸM-PRO"/>
      <family val="3"/>
      <charset val="128"/>
    </font>
    <font>
      <b/>
      <sz val="11.95"/>
      <name val="HG丸ｺﾞｼｯｸM-PRO"/>
      <family val="3"/>
      <charset val="128"/>
    </font>
    <font>
      <b/>
      <sz val="14"/>
      <name val="HG丸ｺﾞｼｯｸM-PRO"/>
      <family val="3"/>
      <charset val="128"/>
    </font>
    <font>
      <b/>
      <sz val="11.95"/>
      <name val="ＭＳ ゴシック"/>
      <family val="3"/>
      <charset val="128"/>
    </font>
    <font>
      <sz val="6"/>
      <name val="ＭＳ ゴシック"/>
      <family val="3"/>
      <charset val="128"/>
    </font>
    <font>
      <sz val="16"/>
      <name val="ＭＳ ゴシック"/>
      <family val="3"/>
      <charset val="128"/>
    </font>
    <font>
      <sz val="8"/>
      <name val="ＭＳ ゴシック"/>
      <family val="3"/>
      <charset val="128"/>
    </font>
    <font>
      <sz val="12"/>
      <name val="ＭＳ ゴシック"/>
      <family val="3"/>
      <charset val="128"/>
    </font>
    <font>
      <sz val="16"/>
      <name val="BIZ UDPゴシック"/>
      <family val="3"/>
      <charset val="128"/>
    </font>
    <font>
      <sz val="18"/>
      <name val="Arial"/>
      <family val="2"/>
    </font>
    <font>
      <b/>
      <sz val="16"/>
      <name val="BIZ UDPゴシック"/>
      <family val="3"/>
      <charset val="128"/>
    </font>
    <font>
      <sz val="20"/>
      <name val="Arial"/>
      <family val="2"/>
    </font>
    <font>
      <sz val="11.95"/>
      <name val="Arial"/>
      <family val="2"/>
    </font>
    <font>
      <b/>
      <sz val="18"/>
      <name val="Arial"/>
      <family val="2"/>
    </font>
    <font>
      <sz val="10.95"/>
      <name val="Arial"/>
      <family val="2"/>
    </font>
    <font>
      <b/>
      <sz val="10.5"/>
      <name val="BIZ UDPゴシック"/>
      <family val="3"/>
      <charset val="128"/>
    </font>
    <font>
      <b/>
      <sz val="12"/>
      <name val="ＤＦ平成明朝体W3"/>
      <family val="3"/>
      <charset val="128"/>
    </font>
    <font>
      <b/>
      <sz val="10"/>
      <name val="BIZ UDPゴシック"/>
      <family val="3"/>
      <charset val="128"/>
    </font>
    <font>
      <b/>
      <sz val="12"/>
      <name val="MS UI Gothic"/>
      <family val="3"/>
      <charset val="1"/>
    </font>
    <font>
      <b/>
      <sz val="12"/>
      <name val="MS UI Gothic"/>
      <family val="3"/>
      <charset val="128"/>
    </font>
    <font>
      <b/>
      <sz val="12"/>
      <name val="Calibri"/>
      <family val="3"/>
    </font>
    <font>
      <b/>
      <sz val="10"/>
      <name val="ＭＳ 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medium">
        <color indexed="64"/>
      </bottom>
      <diagonal/>
    </border>
    <border>
      <left style="medium">
        <color indexed="64"/>
      </left>
      <right style="medium">
        <color indexed="8"/>
      </right>
      <top/>
      <bottom/>
      <diagonal/>
    </border>
    <border>
      <left style="medium">
        <color indexed="64"/>
      </left>
      <right style="medium">
        <color indexed="8"/>
      </right>
      <top style="thin">
        <color indexed="8"/>
      </top>
      <bottom style="medium">
        <color indexed="8"/>
      </bottom>
      <diagonal/>
    </border>
    <border>
      <left style="medium">
        <color indexed="8"/>
      </left>
      <right style="medium">
        <color indexed="8"/>
      </right>
      <top style="medium">
        <color indexed="8"/>
      </top>
      <bottom style="double">
        <color indexed="8"/>
      </bottom>
      <diagonal/>
    </border>
    <border>
      <left style="medium">
        <color indexed="8"/>
      </left>
      <right style="medium">
        <color indexed="8"/>
      </right>
      <top/>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medium">
        <color indexed="8"/>
      </top>
      <bottom style="double">
        <color indexed="8"/>
      </bottom>
      <diagonal/>
    </border>
    <border>
      <left/>
      <right style="medium">
        <color indexed="8"/>
      </right>
      <top/>
      <bottom/>
      <diagonal/>
    </border>
    <border>
      <left/>
      <right style="medium">
        <color indexed="8"/>
      </right>
      <top style="thin">
        <color indexed="8"/>
      </top>
      <bottom/>
      <diagonal/>
    </border>
    <border>
      <left/>
      <right style="medium">
        <color indexed="8"/>
      </right>
      <top style="thin">
        <color indexed="8"/>
      </top>
      <bottom style="medium">
        <color indexed="8"/>
      </bottom>
      <diagonal/>
    </border>
    <border>
      <left/>
      <right style="medium">
        <color indexed="64"/>
      </right>
      <top style="thin">
        <color indexed="8"/>
      </top>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64"/>
      </left>
      <right style="medium">
        <color indexed="64"/>
      </right>
      <top style="thin">
        <color indexed="8"/>
      </top>
      <bottom style="medium">
        <color indexed="8"/>
      </bottom>
      <diagonal/>
    </border>
    <border>
      <left style="medium">
        <color indexed="8"/>
      </left>
      <right style="medium">
        <color indexed="64"/>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8"/>
      </top>
      <bottom/>
      <diagonal/>
    </border>
    <border>
      <left/>
      <right style="medium">
        <color indexed="64"/>
      </right>
      <top style="hair">
        <color indexed="8"/>
      </top>
      <bottom/>
      <diagonal/>
    </border>
    <border>
      <left/>
      <right/>
      <top style="medium">
        <color indexed="8"/>
      </top>
      <bottom style="double">
        <color indexed="8"/>
      </bottom>
      <diagonal/>
    </border>
    <border>
      <left/>
      <right/>
      <top style="thin">
        <color indexed="8"/>
      </top>
      <bottom style="medium">
        <color indexed="8"/>
      </bottom>
      <diagonal/>
    </border>
    <border>
      <left/>
      <right/>
      <top style="medium">
        <color indexed="8"/>
      </top>
      <bottom/>
      <diagonal/>
    </border>
    <border>
      <left/>
      <right style="medium">
        <color indexed="64"/>
      </right>
      <top style="medium">
        <color indexed="8"/>
      </top>
      <bottom/>
      <diagonal/>
    </border>
    <border>
      <left style="medium">
        <color indexed="8"/>
      </left>
      <right/>
      <top style="thin">
        <color indexed="8"/>
      </top>
      <bottom style="medium">
        <color indexed="8"/>
      </bottom>
      <diagonal/>
    </border>
    <border>
      <left/>
      <right style="medium">
        <color indexed="64"/>
      </right>
      <top style="thin">
        <color indexed="8"/>
      </top>
      <bottom style="medium">
        <color indexed="8"/>
      </bottom>
      <diagonal/>
    </border>
    <border>
      <left style="medium">
        <color indexed="8"/>
      </left>
      <right style="medium">
        <color indexed="64"/>
      </right>
      <top style="thin">
        <color indexed="8"/>
      </top>
      <bottom/>
      <diagonal/>
    </border>
    <border>
      <left style="medium">
        <color indexed="8"/>
      </left>
      <right style="medium">
        <color indexed="64"/>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8"/>
      </top>
      <bottom style="hair">
        <color indexed="64"/>
      </bottom>
      <diagonal/>
    </border>
    <border>
      <left/>
      <right style="medium">
        <color indexed="64"/>
      </right>
      <top style="hair">
        <color indexed="8"/>
      </top>
      <bottom style="hair">
        <color indexed="64"/>
      </bottom>
      <diagonal/>
    </border>
    <border>
      <left style="thin">
        <color indexed="64"/>
      </left>
      <right/>
      <top style="thin">
        <color indexed="64"/>
      </top>
      <bottom/>
      <diagonal/>
    </border>
    <border>
      <left style="thin">
        <color indexed="64"/>
      </left>
      <right/>
      <top style="hair">
        <color indexed="8"/>
      </top>
      <bottom/>
      <diagonal/>
    </border>
    <border>
      <left style="thin">
        <color indexed="64"/>
      </left>
      <right/>
      <top/>
      <bottom style="hair">
        <color indexed="64"/>
      </bottom>
      <diagonal/>
    </border>
    <border>
      <left style="thin">
        <color indexed="64"/>
      </left>
      <right/>
      <top/>
      <bottom/>
      <diagonal/>
    </border>
    <border>
      <left style="thin">
        <color indexed="64"/>
      </left>
      <right/>
      <top style="hair">
        <color indexed="8"/>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20">
    <xf numFmtId="0" fontId="0" fillId="0" borderId="0" xfId="0"/>
    <xf numFmtId="0" fontId="4" fillId="0" borderId="1" xfId="0" applyFont="1" applyBorder="1" applyAlignment="1">
      <alignment vertical="center"/>
    </xf>
    <xf numFmtId="3" fontId="0" fillId="0" borderId="0" xfId="0" applyNumberFormat="1"/>
    <xf numFmtId="0" fontId="10" fillId="0" borderId="0" xfId="0" applyFont="1" applyAlignment="1">
      <alignment vertical="center"/>
    </xf>
    <xf numFmtId="0" fontId="4" fillId="0" borderId="0" xfId="0" applyFont="1" applyAlignment="1">
      <alignment vertical="center"/>
    </xf>
    <xf numFmtId="0" fontId="6" fillId="0" borderId="8" xfId="0"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6" fillId="0" borderId="12" xfId="0" applyFont="1" applyBorder="1" applyAlignment="1">
      <alignment horizontal="center"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3" fontId="4" fillId="0" borderId="14" xfId="0" applyNumberFormat="1" applyFont="1" applyBorder="1" applyAlignment="1">
      <alignment horizontal="right" vertical="center"/>
    </xf>
    <xf numFmtId="3" fontId="4" fillId="0" borderId="13" xfId="0" applyNumberFormat="1" applyFont="1" applyBorder="1" applyAlignment="1">
      <alignment horizontal="right" vertical="center"/>
    </xf>
    <xf numFmtId="0" fontId="4" fillId="0" borderId="15" xfId="0" applyFont="1" applyBorder="1" applyAlignment="1">
      <alignment horizontal="right" vertical="center"/>
    </xf>
    <xf numFmtId="0" fontId="5" fillId="0" borderId="0" xfId="0" applyFont="1"/>
    <xf numFmtId="0" fontId="5" fillId="0" borderId="0" xfId="0" applyFont="1" applyAlignment="1">
      <alignment horizontal="right"/>
    </xf>
    <xf numFmtId="0" fontId="4" fillId="0" borderId="16"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4" fillId="0" borderId="17" xfId="0" applyFont="1" applyBorder="1" applyAlignment="1">
      <alignment horizontal="right" vertical="center"/>
    </xf>
    <xf numFmtId="0" fontId="7" fillId="0" borderId="18" xfId="0" applyFont="1" applyBorder="1" applyAlignment="1">
      <alignment vertical="center"/>
    </xf>
    <xf numFmtId="3" fontId="4" fillId="0" borderId="18" xfId="0" applyNumberFormat="1" applyFont="1" applyBorder="1" applyAlignment="1">
      <alignment horizontal="right" vertical="center"/>
    </xf>
    <xf numFmtId="3" fontId="4" fillId="0" borderId="10" xfId="0" applyNumberFormat="1"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5" fillId="0" borderId="0" xfId="0" applyFont="1" applyAlignment="1">
      <alignment horizontal="center"/>
    </xf>
    <xf numFmtId="0" fontId="4" fillId="0" borderId="21" xfId="0" applyFont="1" applyBorder="1" applyAlignment="1">
      <alignment horizontal="center" vertical="center"/>
    </xf>
    <xf numFmtId="38" fontId="12" fillId="0" borderId="21" xfId="1" applyFont="1" applyFill="1" applyBorder="1" applyAlignment="1">
      <alignment horizontal="right" vertical="center"/>
    </xf>
    <xf numFmtId="0" fontId="6" fillId="0" borderId="22" xfId="0" applyFont="1" applyBorder="1" applyAlignment="1">
      <alignment horizontal="center" vertical="center"/>
    </xf>
    <xf numFmtId="3" fontId="13" fillId="0" borderId="22" xfId="0" applyNumberFormat="1" applyFont="1" applyBorder="1" applyAlignment="1">
      <alignment horizontal="right" vertical="center"/>
    </xf>
    <xf numFmtId="0" fontId="4" fillId="0" borderId="22" xfId="0" applyFont="1" applyBorder="1" applyAlignment="1">
      <alignment horizontal="center" vertical="center"/>
    </xf>
    <xf numFmtId="38" fontId="12" fillId="0" borderId="22" xfId="1" applyFont="1" applyFill="1" applyBorder="1" applyAlignment="1">
      <alignment horizontal="right" vertical="center"/>
    </xf>
    <xf numFmtId="0" fontId="6" fillId="0" borderId="23" xfId="0" applyFont="1" applyBorder="1" applyAlignment="1">
      <alignment horizontal="center" vertical="center"/>
    </xf>
    <xf numFmtId="3" fontId="13" fillId="0" borderId="23" xfId="0" applyNumberFormat="1" applyFont="1" applyBorder="1" applyAlignment="1">
      <alignment horizontal="right" vertical="center"/>
    </xf>
    <xf numFmtId="0" fontId="6" fillId="0" borderId="24" xfId="0" applyFont="1" applyBorder="1" applyAlignment="1">
      <alignment horizontal="center" vertical="center"/>
    </xf>
    <xf numFmtId="38" fontId="13" fillId="0" borderId="24" xfId="1" applyFont="1" applyFill="1" applyBorder="1" applyAlignment="1">
      <alignment horizontal="right" vertical="center"/>
    </xf>
    <xf numFmtId="0" fontId="4" fillId="0" borderId="0" xfId="0" applyFont="1" applyAlignment="1">
      <alignment horizontal="right" vertical="center"/>
    </xf>
    <xf numFmtId="0" fontId="24" fillId="0" borderId="9" xfId="0" applyFont="1" applyBorder="1" applyAlignment="1">
      <alignment vertical="center"/>
    </xf>
    <xf numFmtId="0" fontId="24" fillId="0" borderId="10" xfId="0" applyFont="1" applyBorder="1" applyAlignment="1">
      <alignment vertical="center"/>
    </xf>
    <xf numFmtId="0" fontId="26" fillId="0" borderId="10" xfId="0" applyFont="1" applyBorder="1" applyAlignment="1">
      <alignment vertical="center"/>
    </xf>
    <xf numFmtId="0" fontId="24" fillId="0" borderId="11"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24" fillId="0" borderId="0" xfId="0" applyFont="1"/>
    <xf numFmtId="0" fontId="24" fillId="0" borderId="3" xfId="0" applyFont="1" applyBorder="1" applyAlignment="1">
      <alignment vertical="center"/>
    </xf>
    <xf numFmtId="0" fontId="24" fillId="0" borderId="4" xfId="0" applyFont="1" applyBorder="1" applyAlignment="1">
      <alignment vertical="center"/>
    </xf>
    <xf numFmtId="0" fontId="24" fillId="0" borderId="19" xfId="0" applyFont="1" applyBorder="1" applyAlignment="1">
      <alignment vertical="center"/>
    </xf>
    <xf numFmtId="0" fontId="24" fillId="0" borderId="0" xfId="0" applyFont="1" applyAlignment="1">
      <alignment vertical="center"/>
    </xf>
    <xf numFmtId="0" fontId="24" fillId="0" borderId="5" xfId="0" applyFont="1" applyBorder="1" applyAlignment="1">
      <alignment vertical="center"/>
    </xf>
    <xf numFmtId="0" fontId="23" fillId="0" borderId="21" xfId="0" applyFont="1" applyBorder="1" applyAlignment="1">
      <alignment vertical="center"/>
    </xf>
    <xf numFmtId="0" fontId="23" fillId="0" borderId="22" xfId="0" applyFont="1" applyBorder="1" applyAlignment="1">
      <alignment vertical="center"/>
    </xf>
    <xf numFmtId="38" fontId="23" fillId="0" borderId="23" xfId="1" applyFont="1" applyBorder="1" applyAlignment="1">
      <alignment vertical="center"/>
    </xf>
    <xf numFmtId="38" fontId="23" fillId="0" borderId="2" xfId="1" applyFont="1" applyBorder="1" applyAlignment="1">
      <alignment vertical="center"/>
    </xf>
    <xf numFmtId="38" fontId="23" fillId="0" borderId="25" xfId="1" applyFont="1" applyBorder="1" applyAlignment="1">
      <alignment vertical="center"/>
    </xf>
    <xf numFmtId="38" fontId="23" fillId="0" borderId="22" xfId="1" applyFont="1" applyBorder="1" applyAlignment="1">
      <alignment vertical="center"/>
    </xf>
    <xf numFmtId="0" fontId="22" fillId="0" borderId="0" xfId="0" applyFont="1" applyAlignment="1">
      <alignment horizontal="center" vertical="center" wrapText="1"/>
    </xf>
    <xf numFmtId="0" fontId="27" fillId="0" borderId="0" xfId="0" applyFont="1" applyAlignment="1">
      <alignment horizontal="right" vertical="center" wrapText="1"/>
    </xf>
    <xf numFmtId="14" fontId="25" fillId="0" borderId="0" xfId="0" applyNumberFormat="1" applyFont="1" applyAlignment="1">
      <alignment vertical="center"/>
    </xf>
    <xf numFmtId="0" fontId="25" fillId="0" borderId="0" xfId="0" applyFont="1" applyAlignment="1">
      <alignment vertical="center"/>
    </xf>
    <xf numFmtId="0" fontId="4" fillId="0" borderId="47" xfId="0" applyFont="1" applyBorder="1" applyAlignment="1">
      <alignment vertical="center" wrapText="1"/>
    </xf>
    <xf numFmtId="0" fontId="4" fillId="0" borderId="48" xfId="0" applyFont="1" applyBorder="1" applyAlignment="1">
      <alignment horizontal="left" vertical="center"/>
    </xf>
    <xf numFmtId="0" fontId="4" fillId="0" borderId="48" xfId="0" applyFont="1" applyBorder="1" applyAlignment="1">
      <alignmen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10" xfId="0" applyFont="1" applyBorder="1" applyAlignment="1">
      <alignment vertical="center"/>
    </xf>
    <xf numFmtId="0" fontId="4" fillId="0" borderId="36" xfId="0" applyFont="1" applyBorder="1" applyAlignment="1">
      <alignment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17" fillId="0" borderId="0" xfId="0" applyFont="1" applyAlignment="1">
      <alignment horizontal="center"/>
    </xf>
    <xf numFmtId="0" fontId="0" fillId="0" borderId="0" xfId="0"/>
    <xf numFmtId="0" fontId="11" fillId="0" borderId="0" xfId="0" applyFont="1"/>
    <xf numFmtId="0" fontId="29" fillId="0" borderId="0" xfId="0" applyFont="1" applyAlignment="1">
      <alignment horizontal="left" vertical="center" wrapText="1"/>
    </xf>
    <xf numFmtId="0" fontId="4" fillId="0" borderId="11" xfId="0" applyFont="1" applyBorder="1" applyAlignment="1">
      <alignment vertical="center"/>
    </xf>
    <xf numFmtId="0" fontId="4" fillId="0" borderId="37" xfId="0" applyFont="1" applyBorder="1" applyAlignment="1">
      <alignment vertical="center"/>
    </xf>
    <xf numFmtId="0" fontId="6" fillId="0" borderId="25" xfId="0" applyFont="1" applyBorder="1" applyAlignment="1">
      <alignment vertical="center"/>
    </xf>
    <xf numFmtId="0" fontId="5" fillId="0" borderId="0" xfId="0" applyFont="1"/>
    <xf numFmtId="0" fontId="14" fillId="0" borderId="38" xfId="0" applyFont="1" applyBorder="1" applyAlignment="1">
      <alignment horizontal="center" vertical="center"/>
    </xf>
    <xf numFmtId="0" fontId="15" fillId="0" borderId="38" xfId="0" applyFont="1" applyBorder="1" applyAlignment="1">
      <alignment horizontal="center"/>
    </xf>
    <xf numFmtId="3" fontId="3" fillId="0" borderId="38" xfId="0" applyNumberFormat="1" applyFont="1" applyBorder="1" applyAlignment="1">
      <alignment horizontal="center" vertical="center"/>
    </xf>
    <xf numFmtId="0" fontId="5" fillId="0" borderId="39" xfId="0" applyFont="1" applyBorder="1"/>
    <xf numFmtId="0" fontId="4" fillId="0" borderId="31" xfId="0" applyFont="1" applyBorder="1" applyAlignment="1">
      <alignment vertical="center"/>
    </xf>
    <xf numFmtId="0" fontId="6" fillId="0" borderId="22" xfId="0" applyFont="1" applyBorder="1" applyAlignment="1">
      <alignment vertical="center"/>
    </xf>
    <xf numFmtId="0" fontId="6" fillId="0" borderId="0" xfId="0" applyFont="1"/>
    <xf numFmtId="0" fontId="4" fillId="0" borderId="32" xfId="0" applyFont="1" applyBorder="1" applyAlignment="1">
      <alignment vertical="center"/>
    </xf>
    <xf numFmtId="0" fontId="4" fillId="0" borderId="33" xfId="0" applyFont="1" applyBorder="1" applyAlignment="1">
      <alignment vertical="center"/>
    </xf>
    <xf numFmtId="0" fontId="4" fillId="0" borderId="22" xfId="0" applyFont="1" applyBorder="1" applyAlignment="1">
      <alignment vertical="center"/>
    </xf>
    <xf numFmtId="0" fontId="6" fillId="0" borderId="23" xfId="0" applyFont="1" applyBorder="1" applyAlignment="1">
      <alignment vertical="center"/>
    </xf>
    <xf numFmtId="0" fontId="4" fillId="0" borderId="18" xfId="0" applyFont="1" applyBorder="1" applyAlignment="1">
      <alignment vertical="center"/>
    </xf>
    <xf numFmtId="0" fontId="4" fillId="0" borderId="20" xfId="0" applyFont="1" applyBorder="1" applyAlignment="1">
      <alignment vertical="center"/>
    </xf>
    <xf numFmtId="0" fontId="8" fillId="0" borderId="1" xfId="0" applyFont="1" applyBorder="1" applyAlignment="1">
      <alignment vertical="center"/>
    </xf>
    <xf numFmtId="3" fontId="4" fillId="0" borderId="1" xfId="0" applyNumberFormat="1" applyFont="1" applyBorder="1" applyAlignment="1">
      <alignment horizontal="right" vertical="center"/>
    </xf>
    <xf numFmtId="0" fontId="4" fillId="0" borderId="21" xfId="0" applyFont="1" applyBorder="1" applyAlignment="1">
      <alignment vertical="center"/>
    </xf>
    <xf numFmtId="0" fontId="3" fillId="0" borderId="0" xfId="0" applyFont="1" applyAlignment="1">
      <alignment horizontal="center"/>
    </xf>
    <xf numFmtId="176" fontId="19" fillId="0" borderId="26" xfId="0" applyNumberFormat="1" applyFont="1" applyBorder="1" applyAlignment="1">
      <alignment horizontal="center" vertical="center"/>
    </xf>
    <xf numFmtId="176" fontId="19" fillId="0" borderId="27" xfId="0" applyNumberFormat="1" applyFont="1" applyBorder="1" applyAlignment="1">
      <alignment horizontal="center" vertical="center"/>
    </xf>
    <xf numFmtId="0" fontId="5" fillId="2" borderId="28" xfId="0" applyFont="1" applyFill="1" applyBorder="1" applyAlignment="1">
      <alignment vertical="center"/>
    </xf>
    <xf numFmtId="0" fontId="5" fillId="2" borderId="29" xfId="0" applyFont="1" applyFill="1" applyBorder="1" applyAlignment="1">
      <alignment vertical="center"/>
    </xf>
    <xf numFmtId="0" fontId="4" fillId="0" borderId="0" xfId="0" applyFont="1" applyAlignment="1">
      <alignment vertical="center"/>
    </xf>
    <xf numFmtId="0" fontId="28" fillId="0" borderId="40" xfId="0" applyFont="1" applyBorder="1" applyAlignment="1">
      <alignment horizontal="left" vertical="top" wrapText="1"/>
    </xf>
    <xf numFmtId="0" fontId="18" fillId="0" borderId="0" xfId="0" applyFont="1" applyAlignment="1">
      <alignment horizontal="center" vertical="top" wrapText="1"/>
    </xf>
    <xf numFmtId="0" fontId="18" fillId="0" borderId="0" xfId="0" applyFont="1" applyAlignment="1">
      <alignment horizontal="center" vertical="top"/>
    </xf>
    <xf numFmtId="0" fontId="5" fillId="2" borderId="45" xfId="0" applyFont="1" applyFill="1" applyBorder="1" applyAlignment="1">
      <alignment vertical="center"/>
    </xf>
    <xf numFmtId="0" fontId="5" fillId="2" borderId="46" xfId="0" applyFont="1" applyFill="1" applyBorder="1" applyAlignment="1">
      <alignment vertical="center"/>
    </xf>
    <xf numFmtId="177" fontId="20" fillId="0" borderId="43" xfId="0" applyNumberFormat="1" applyFont="1" applyBorder="1" applyAlignment="1">
      <alignment vertical="center"/>
    </xf>
    <xf numFmtId="177" fontId="20" fillId="0" borderId="44" xfId="0" applyNumberFormat="1" applyFont="1" applyBorder="1" applyAlignment="1">
      <alignment vertical="center"/>
    </xf>
    <xf numFmtId="0" fontId="21" fillId="0" borderId="52" xfId="0" applyFont="1" applyBorder="1" applyAlignment="1">
      <alignment horizontal="center"/>
    </xf>
    <xf numFmtId="0" fontId="21" fillId="0" borderId="53" xfId="0" applyFont="1" applyBorder="1" applyAlignment="1">
      <alignment horizontal="center"/>
    </xf>
    <xf numFmtId="0" fontId="25" fillId="0" borderId="41" xfId="0" applyFont="1" applyBorder="1" applyAlignment="1">
      <alignment vertical="center"/>
    </xf>
    <xf numFmtId="0" fontId="25" fillId="0" borderId="42" xfId="0" applyFont="1" applyBorder="1" applyAlignment="1">
      <alignment vertical="center"/>
    </xf>
    <xf numFmtId="0" fontId="33" fillId="0" borderId="0" xfId="0" applyFont="1" applyAlignment="1">
      <alignment horizontal="right"/>
    </xf>
    <xf numFmtId="0" fontId="33" fillId="0" borderId="0" xfId="0" applyFont="1"/>
    <xf numFmtId="0" fontId="6" fillId="0" borderId="30" xfId="0" applyFont="1" applyBorder="1" applyAlignment="1">
      <alignment horizontal="center" vertical="center"/>
    </xf>
    <xf numFmtId="0" fontId="6" fillId="0" borderId="30" xfId="0" applyFont="1" applyBorder="1" applyAlignment="1">
      <alignment vertical="center"/>
    </xf>
    <xf numFmtId="0" fontId="28" fillId="0" borderId="40" xfId="0" applyFont="1" applyBorder="1" applyAlignment="1">
      <alignment vertical="top" wrapText="1"/>
    </xf>
    <xf numFmtId="0" fontId="28" fillId="0" borderId="0" xfId="0" applyFont="1" applyAlignment="1">
      <alignment vertical="top" wrapText="1"/>
    </xf>
    <xf numFmtId="0" fontId="28" fillId="0" borderId="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太郎 南海" id="{267C1A98-B66E-4732-B44C-E8B3178225C8}" userId="7f9013ae1069f3e2"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6" dT="2024-04-03T00:41:08.64" personId="{267C1A98-B66E-4732-B44C-E8B3178225C8}" id="{5B7D953C-3AE3-4DD6-935F-F2313B5FE4DC}">
    <text>※チラシの搬入/持ち込みは折り込み予定日の2日前の午前中までです。（※弊社社休日・年末年始等を除く）　
また、初回のみ「代金前払い」となります　。</text>
  </threadedComment>
  <threadedComment ref="C7" dT="2024-04-03T00:44:01.17" personId="{267C1A98-B66E-4732-B44C-E8B3178225C8}" id="{455A37E3-61D0-48F6-8753-6A36648ECA72}">
    <text>⇦ここは自動計算されます。　下の各地区に折り込み枚数を入力してください。</text>
  </threadedComment>
  <threadedComment ref="C8" dT="2024-04-03T00:46:54.12" personId="{267C1A98-B66E-4732-B44C-E8B3178225C8}" id="{233ACD55-E388-4B59-A098-C9204CA6E70A}">
    <text>ドロップダウンリストから「用紙サイズ」を選択してください。⇨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00FFF-423C-43F3-9921-551EBA8C3F9F}">
  <dimension ref="B1:H53"/>
  <sheetViews>
    <sheetView tabSelected="1" view="pageBreakPreview" zoomScaleNormal="100" zoomScaleSheetLayoutView="100" workbookViewId="0">
      <selection activeCell="K11" sqref="K11"/>
    </sheetView>
  </sheetViews>
  <sheetFormatPr defaultColWidth="11.85546875" defaultRowHeight="14.65" customHeight="1"/>
  <cols>
    <col min="1" max="1" width="3.85546875" customWidth="1"/>
    <col min="2" max="2" width="24.5703125" customWidth="1"/>
    <col min="3" max="3" width="14.140625" customWidth="1"/>
    <col min="4" max="4" width="22.140625" customWidth="1"/>
    <col min="5" max="5" width="23.42578125" customWidth="1"/>
    <col min="6" max="6" width="20.5703125" customWidth="1"/>
  </cols>
  <sheetData>
    <row r="1" spans="2:6" ht="23.25" customHeight="1">
      <c r="B1" s="96" t="s">
        <v>60</v>
      </c>
      <c r="C1" s="96"/>
      <c r="D1" s="96"/>
      <c r="E1" s="96"/>
      <c r="F1" s="96"/>
    </row>
    <row r="2" spans="2:6" ht="8.25" customHeight="1" thickBot="1"/>
    <row r="3" spans="2:6" ht="23.25" customHeight="1">
      <c r="B3" s="60" t="s">
        <v>80</v>
      </c>
      <c r="C3" s="97"/>
      <c r="D3" s="98"/>
      <c r="E3" s="102" t="s">
        <v>87</v>
      </c>
      <c r="F3" s="119"/>
    </row>
    <row r="4" spans="2:6" ht="20.100000000000001" customHeight="1">
      <c r="B4" s="61" t="s">
        <v>81</v>
      </c>
      <c r="C4" s="99"/>
      <c r="D4" s="100"/>
      <c r="E4" s="102"/>
      <c r="F4" s="119"/>
    </row>
    <row r="5" spans="2:6" ht="20.100000000000001" customHeight="1">
      <c r="B5" s="62" t="s">
        <v>82</v>
      </c>
      <c r="C5" s="105"/>
      <c r="D5" s="106"/>
      <c r="E5" s="102"/>
      <c r="F5" s="119"/>
    </row>
    <row r="6" spans="2:6" ht="23.25" customHeight="1">
      <c r="B6" s="63" t="s">
        <v>88</v>
      </c>
      <c r="C6" s="111"/>
      <c r="D6" s="112"/>
      <c r="E6" s="102"/>
      <c r="F6" s="119"/>
    </row>
    <row r="7" spans="2:6" ht="27.75" customHeight="1">
      <c r="B7" s="64" t="s">
        <v>89</v>
      </c>
      <c r="C7" s="107">
        <f>F46</f>
        <v>0</v>
      </c>
      <c r="D7" s="108"/>
      <c r="E7" s="102"/>
      <c r="F7" s="119"/>
    </row>
    <row r="8" spans="2:6" ht="22.5" customHeight="1" thickBot="1">
      <c r="B8" s="65" t="s">
        <v>83</v>
      </c>
      <c r="C8" s="109"/>
      <c r="D8" s="110"/>
      <c r="E8" s="117"/>
      <c r="F8" s="118"/>
    </row>
    <row r="9" spans="2:6" ht="6.75" customHeight="1">
      <c r="B9" s="4"/>
      <c r="C9" s="58"/>
      <c r="D9" s="59"/>
      <c r="E9" s="57"/>
      <c r="F9" s="56"/>
    </row>
    <row r="10" spans="2:6" ht="15" customHeight="1" thickBot="1">
      <c r="E10" s="113" t="s">
        <v>84</v>
      </c>
      <c r="F10" s="114"/>
    </row>
    <row r="11" spans="2:6" ht="16.5" customHeight="1" thickBot="1">
      <c r="B11" s="5" t="s">
        <v>0</v>
      </c>
      <c r="C11" s="9" t="s">
        <v>1</v>
      </c>
      <c r="D11" s="115" t="s">
        <v>2</v>
      </c>
      <c r="E11" s="116"/>
      <c r="F11" s="5" t="s">
        <v>3</v>
      </c>
    </row>
    <row r="12" spans="2:6" ht="16.5" customHeight="1" thickTop="1">
      <c r="B12" s="6" t="s">
        <v>4</v>
      </c>
      <c r="C12" s="10">
        <v>920</v>
      </c>
      <c r="D12" s="101" t="s">
        <v>5</v>
      </c>
      <c r="E12" s="101"/>
      <c r="F12" s="38"/>
    </row>
    <row r="13" spans="2:6" ht="16.5" customHeight="1">
      <c r="B13" s="7" t="s">
        <v>6</v>
      </c>
      <c r="C13" s="11">
        <v>920</v>
      </c>
      <c r="D13" s="68" t="s">
        <v>7</v>
      </c>
      <c r="E13" s="68"/>
      <c r="F13" s="39"/>
    </row>
    <row r="14" spans="2:6" ht="16.5" customHeight="1">
      <c r="B14" s="7" t="s">
        <v>8</v>
      </c>
      <c r="C14" s="11">
        <v>950</v>
      </c>
      <c r="D14" s="68" t="s">
        <v>9</v>
      </c>
      <c r="E14" s="68"/>
      <c r="F14" s="39"/>
    </row>
    <row r="15" spans="2:6" ht="16.5" customHeight="1">
      <c r="B15" s="7" t="s">
        <v>10</v>
      </c>
      <c r="C15" s="12">
        <v>1420</v>
      </c>
      <c r="D15" s="68" t="s">
        <v>11</v>
      </c>
      <c r="E15" s="68"/>
      <c r="F15" s="39"/>
    </row>
    <row r="16" spans="2:6" ht="16.5" customHeight="1">
      <c r="B16" s="7" t="s">
        <v>12</v>
      </c>
      <c r="C16" s="12">
        <v>1080</v>
      </c>
      <c r="D16" s="68" t="s">
        <v>13</v>
      </c>
      <c r="E16" s="68"/>
      <c r="F16" s="39"/>
    </row>
    <row r="17" spans="2:8" ht="16.5" customHeight="1">
      <c r="B17" s="7" t="s">
        <v>14</v>
      </c>
      <c r="C17" s="12">
        <v>2030</v>
      </c>
      <c r="D17" s="68" t="s">
        <v>15</v>
      </c>
      <c r="E17" s="68"/>
      <c r="F17" s="39"/>
    </row>
    <row r="18" spans="2:8" ht="16.5" customHeight="1">
      <c r="B18" s="7" t="s">
        <v>16</v>
      </c>
      <c r="C18" s="12">
        <v>680</v>
      </c>
      <c r="D18" s="68" t="s">
        <v>17</v>
      </c>
      <c r="E18" s="68"/>
      <c r="F18" s="39"/>
    </row>
    <row r="19" spans="2:8" ht="16.5" customHeight="1">
      <c r="B19" s="7" t="s">
        <v>18</v>
      </c>
      <c r="C19" s="12">
        <v>1110</v>
      </c>
      <c r="D19" s="93" t="s">
        <v>58</v>
      </c>
      <c r="E19" s="94"/>
      <c r="F19" s="40"/>
      <c r="G19" s="3"/>
    </row>
    <row r="20" spans="2:8" ht="16.5" customHeight="1" thickBot="1">
      <c r="B20" s="7" t="s">
        <v>19</v>
      </c>
      <c r="C20" s="11">
        <v>220</v>
      </c>
      <c r="D20" s="68" t="s">
        <v>59</v>
      </c>
      <c r="E20" s="68"/>
      <c r="F20" s="41"/>
    </row>
    <row r="21" spans="2:8" ht="21" customHeight="1" thickBot="1">
      <c r="B21" s="27" t="s">
        <v>20</v>
      </c>
      <c r="C21" s="28">
        <f>SUM(C12:C20)</f>
        <v>9330</v>
      </c>
      <c r="D21" s="95"/>
      <c r="E21" s="95"/>
      <c r="F21" s="50">
        <f>SUM(F12:F20)</f>
        <v>0</v>
      </c>
      <c r="H21" s="2"/>
    </row>
    <row r="22" spans="2:8" ht="16.5" customHeight="1">
      <c r="B22" s="6" t="s">
        <v>21</v>
      </c>
      <c r="C22" s="13">
        <v>1450</v>
      </c>
      <c r="D22" s="101" t="s">
        <v>22</v>
      </c>
      <c r="E22" s="101"/>
      <c r="F22" s="42"/>
    </row>
    <row r="23" spans="2:8" ht="16.5" customHeight="1" thickBot="1">
      <c r="B23" s="8" t="s">
        <v>23</v>
      </c>
      <c r="C23" s="14">
        <v>350</v>
      </c>
      <c r="D23" s="84" t="s">
        <v>24</v>
      </c>
      <c r="E23" s="84"/>
      <c r="F23" s="43"/>
    </row>
    <row r="24" spans="2:8" ht="22.5" customHeight="1">
      <c r="B24" s="29" t="s">
        <v>25</v>
      </c>
      <c r="C24" s="30">
        <f>C22+C23+C21</f>
        <v>11130</v>
      </c>
      <c r="D24" s="85"/>
      <c r="E24" s="85"/>
      <c r="F24" s="51">
        <f>F21+F22+F23</f>
        <v>0</v>
      </c>
      <c r="H24" s="2"/>
    </row>
    <row r="25" spans="2:8" ht="12.75" customHeight="1" thickBot="1">
      <c r="B25" s="15"/>
      <c r="C25" s="16"/>
      <c r="D25" s="86"/>
      <c r="E25" s="86"/>
      <c r="F25" s="44"/>
    </row>
    <row r="26" spans="2:8" ht="16.5" customHeight="1">
      <c r="B26" s="21" t="s">
        <v>26</v>
      </c>
      <c r="C26" s="20">
        <v>730</v>
      </c>
      <c r="D26" s="87" t="s">
        <v>27</v>
      </c>
      <c r="E26" s="88"/>
      <c r="F26" s="45"/>
    </row>
    <row r="27" spans="2:8" ht="16.5" customHeight="1">
      <c r="B27" s="7" t="s">
        <v>28</v>
      </c>
      <c r="C27" s="11">
        <v>890</v>
      </c>
      <c r="D27" s="1" t="s">
        <v>29</v>
      </c>
      <c r="E27" s="17"/>
      <c r="F27" s="46"/>
    </row>
    <row r="28" spans="2:8" ht="16.5" customHeight="1">
      <c r="B28" s="7" t="s">
        <v>30</v>
      </c>
      <c r="C28" s="11">
        <v>420</v>
      </c>
      <c r="D28" s="68" t="s">
        <v>31</v>
      </c>
      <c r="E28" s="69"/>
      <c r="F28" s="46"/>
      <c r="H28" s="37"/>
    </row>
    <row r="29" spans="2:8" ht="16.5" customHeight="1">
      <c r="B29" s="7" t="s">
        <v>32</v>
      </c>
      <c r="C29" s="11">
        <v>500</v>
      </c>
      <c r="D29" s="68" t="s">
        <v>33</v>
      </c>
      <c r="E29" s="69"/>
      <c r="F29" s="46"/>
      <c r="H29" s="37"/>
    </row>
    <row r="30" spans="2:8" ht="17.25" customHeight="1">
      <c r="B30" s="7" t="s">
        <v>34</v>
      </c>
      <c r="C30" s="11">
        <v>930</v>
      </c>
      <c r="D30" s="68" t="s">
        <v>85</v>
      </c>
      <c r="E30" s="69"/>
      <c r="F30" s="46"/>
      <c r="H30" s="37"/>
    </row>
    <row r="31" spans="2:8" ht="16.5" customHeight="1">
      <c r="B31" s="7" t="s">
        <v>35</v>
      </c>
      <c r="C31" s="11">
        <v>880</v>
      </c>
      <c r="D31" s="68" t="s">
        <v>86</v>
      </c>
      <c r="E31" s="69"/>
      <c r="F31" s="46"/>
      <c r="H31" s="37"/>
    </row>
    <row r="32" spans="2:8" ht="16.5" customHeight="1" thickBot="1">
      <c r="B32" s="8" t="s">
        <v>36</v>
      </c>
      <c r="C32" s="14">
        <v>300</v>
      </c>
      <c r="D32" s="70" t="s">
        <v>37</v>
      </c>
      <c r="E32" s="71"/>
      <c r="F32" s="47"/>
      <c r="H32" s="37"/>
    </row>
    <row r="33" spans="2:8" ht="27.75" customHeight="1">
      <c r="B33" s="31" t="s">
        <v>38</v>
      </c>
      <c r="C33" s="32">
        <f>SUM(C26:C32)</f>
        <v>4650</v>
      </c>
      <c r="D33" s="89"/>
      <c r="E33" s="89"/>
      <c r="F33" s="55">
        <f>SUM(F26:F32)</f>
        <v>0</v>
      </c>
      <c r="H33" s="2"/>
    </row>
    <row r="34" spans="2:8" ht="5.25" customHeight="1">
      <c r="B34" s="18"/>
      <c r="C34" s="19"/>
      <c r="D34" s="4"/>
      <c r="E34" s="4"/>
      <c r="F34" s="48"/>
    </row>
    <row r="35" spans="2:8" ht="27" customHeight="1">
      <c r="B35" s="33" t="s">
        <v>39</v>
      </c>
      <c r="C35" s="34">
        <f>C24+C33</f>
        <v>15780</v>
      </c>
      <c r="D35" s="90"/>
      <c r="E35" s="90"/>
      <c r="F35" s="52">
        <f>F24+F33</f>
        <v>0</v>
      </c>
      <c r="H35" s="2"/>
    </row>
    <row r="36" spans="2:8" ht="11.25" customHeight="1" thickBot="1">
      <c r="B36" s="15"/>
      <c r="C36" s="16"/>
      <c r="D36" s="86"/>
      <c r="E36" s="86"/>
      <c r="F36" s="44"/>
    </row>
    <row r="37" spans="2:8" ht="16.5" customHeight="1">
      <c r="B37" s="21" t="s">
        <v>40</v>
      </c>
      <c r="C37" s="22">
        <v>1120</v>
      </c>
      <c r="D37" s="91" t="s">
        <v>41</v>
      </c>
      <c r="E37" s="92"/>
      <c r="F37" s="45"/>
    </row>
    <row r="38" spans="2:8" ht="16.5" customHeight="1">
      <c r="B38" s="7" t="s">
        <v>42</v>
      </c>
      <c r="C38" s="23">
        <v>970</v>
      </c>
      <c r="D38" s="66" t="s">
        <v>43</v>
      </c>
      <c r="E38" s="67"/>
      <c r="F38" s="46"/>
    </row>
    <row r="39" spans="2:8" ht="16.5" customHeight="1">
      <c r="B39" s="7" t="s">
        <v>44</v>
      </c>
      <c r="C39" s="24">
        <v>580</v>
      </c>
      <c r="D39" s="66" t="s">
        <v>45</v>
      </c>
      <c r="E39" s="67"/>
      <c r="F39" s="46"/>
    </row>
    <row r="40" spans="2:8" ht="16.5" customHeight="1">
      <c r="B40" s="7" t="s">
        <v>46</v>
      </c>
      <c r="C40" s="24">
        <v>580</v>
      </c>
      <c r="D40" s="66" t="s">
        <v>47</v>
      </c>
      <c r="E40" s="67"/>
      <c r="F40" s="46"/>
    </row>
    <row r="41" spans="2:8" ht="16.5" customHeight="1">
      <c r="B41" s="7" t="s">
        <v>48</v>
      </c>
      <c r="C41" s="24">
        <v>760</v>
      </c>
      <c r="D41" s="66" t="s">
        <v>49</v>
      </c>
      <c r="E41" s="67"/>
      <c r="F41" s="46"/>
    </row>
    <row r="42" spans="2:8" ht="16.5" customHeight="1">
      <c r="B42" s="7" t="s">
        <v>50</v>
      </c>
      <c r="C42" s="24">
        <v>810</v>
      </c>
      <c r="D42" s="66" t="s">
        <v>51</v>
      </c>
      <c r="E42" s="67"/>
      <c r="F42" s="46"/>
    </row>
    <row r="43" spans="2:8" ht="16.5" customHeight="1" thickBot="1">
      <c r="B43" s="8" t="s">
        <v>52</v>
      </c>
      <c r="C43" s="25">
        <v>400</v>
      </c>
      <c r="D43" s="76" t="s">
        <v>53</v>
      </c>
      <c r="E43" s="77"/>
      <c r="F43" s="49"/>
    </row>
    <row r="44" spans="2:8" ht="21.75" customHeight="1">
      <c r="B44" s="35" t="s">
        <v>54</v>
      </c>
      <c r="C44" s="36">
        <f>SUM(C37:C43)</f>
        <v>5220</v>
      </c>
      <c r="D44" s="78"/>
      <c r="E44" s="78"/>
      <c r="F44" s="54">
        <f>SUM(F37:F43)</f>
        <v>0</v>
      </c>
      <c r="H44" s="2"/>
    </row>
    <row r="45" spans="2:8" ht="12.75" customHeight="1" thickBot="1">
      <c r="B45" s="26"/>
      <c r="C45" s="26"/>
      <c r="D45" s="79"/>
      <c r="E45" s="79"/>
      <c r="F45" s="44"/>
    </row>
    <row r="46" spans="2:8" ht="22.5" customHeight="1" thickBot="1">
      <c r="B46" s="80" t="s">
        <v>61</v>
      </c>
      <c r="C46" s="81"/>
      <c r="D46" s="82">
        <f>C35+C44</f>
        <v>21000</v>
      </c>
      <c r="E46" s="83"/>
      <c r="F46" s="53">
        <f>F35+F44</f>
        <v>0</v>
      </c>
      <c r="H46" s="2"/>
    </row>
    <row r="47" spans="2:8" ht="8.25" customHeight="1"/>
    <row r="48" spans="2:8" ht="15.95" customHeight="1">
      <c r="B48" s="72" t="s">
        <v>62</v>
      </c>
      <c r="C48" s="72"/>
      <c r="D48" t="s">
        <v>55</v>
      </c>
      <c r="F48" s="103"/>
    </row>
    <row r="49" spans="2:6" ht="15.95" customHeight="1">
      <c r="B49" s="72"/>
      <c r="C49" s="72"/>
      <c r="D49" t="s">
        <v>56</v>
      </c>
      <c r="F49" s="104"/>
    </row>
    <row r="50" spans="2:6" ht="15.95" customHeight="1">
      <c r="D50" s="73" t="s">
        <v>57</v>
      </c>
      <c r="E50" s="73"/>
      <c r="F50" s="73"/>
    </row>
    <row r="51" spans="2:6" ht="9.75" customHeight="1">
      <c r="B51" s="74"/>
      <c r="C51" s="74"/>
      <c r="D51" s="74"/>
      <c r="E51" s="74"/>
      <c r="F51" s="74"/>
    </row>
    <row r="52" spans="2:6" ht="14.25" customHeight="1">
      <c r="B52" s="75" t="s">
        <v>71</v>
      </c>
      <c r="C52" s="75"/>
      <c r="D52" s="75"/>
      <c r="E52" s="75"/>
      <c r="F52" s="75"/>
    </row>
    <row r="53" spans="2:6" ht="16.5" customHeight="1">
      <c r="B53" s="75"/>
      <c r="C53" s="75"/>
      <c r="D53" s="75"/>
      <c r="E53" s="75"/>
      <c r="F53" s="75"/>
    </row>
  </sheetData>
  <mergeCells count="49">
    <mergeCell ref="D16:E16"/>
    <mergeCell ref="D17:E17"/>
    <mergeCell ref="D22:E22"/>
    <mergeCell ref="E10:F10"/>
    <mergeCell ref="D11:E11"/>
    <mergeCell ref="B1:F1"/>
    <mergeCell ref="C3:D3"/>
    <mergeCell ref="C4:D4"/>
    <mergeCell ref="D12:E12"/>
    <mergeCell ref="D15:E15"/>
    <mergeCell ref="C5:D5"/>
    <mergeCell ref="C7:D7"/>
    <mergeCell ref="C8:D8"/>
    <mergeCell ref="C6:D6"/>
    <mergeCell ref="D13:E13"/>
    <mergeCell ref="D14:E14"/>
    <mergeCell ref="E3:F7"/>
    <mergeCell ref="D18:E18"/>
    <mergeCell ref="D19:E19"/>
    <mergeCell ref="D20:E20"/>
    <mergeCell ref="D21:E21"/>
    <mergeCell ref="D39:E39"/>
    <mergeCell ref="D28:E28"/>
    <mergeCell ref="D23:E23"/>
    <mergeCell ref="D24:E24"/>
    <mergeCell ref="D25:E25"/>
    <mergeCell ref="D26:E26"/>
    <mergeCell ref="D33:E33"/>
    <mergeCell ref="B48:C49"/>
    <mergeCell ref="D50:F50"/>
    <mergeCell ref="B51:F51"/>
    <mergeCell ref="B52:F53"/>
    <mergeCell ref="D42:E42"/>
    <mergeCell ref="D43:E43"/>
    <mergeCell ref="D44:E44"/>
    <mergeCell ref="D45:E45"/>
    <mergeCell ref="B46:C46"/>
    <mergeCell ref="D46:E46"/>
    <mergeCell ref="F48:F49"/>
    <mergeCell ref="D41:E41"/>
    <mergeCell ref="D29:E29"/>
    <mergeCell ref="D30:E30"/>
    <mergeCell ref="D31:E31"/>
    <mergeCell ref="D32:E32"/>
    <mergeCell ref="D40:E40"/>
    <mergeCell ref="D35:E35"/>
    <mergeCell ref="D36:E36"/>
    <mergeCell ref="D37:E37"/>
    <mergeCell ref="D38:E38"/>
  </mergeCells>
  <phoneticPr fontId="16"/>
  <dataValidations count="1">
    <dataValidation showDropDown="1" showInputMessage="1" showErrorMessage="1" sqref="F9" xr:uid="{5B71C865-4D22-41BD-84E9-14B0BCB05B72}"/>
  </dataValidations>
  <printOptions horizontalCentered="1" verticalCentered="1" gridLinesSet="0"/>
  <pageMargins left="0.23622047244094491" right="0.23622047244094491" top="3.937007874015748E-2" bottom="3.937007874015748E-2" header="0" footer="0"/>
  <pageSetup paperSize="9" scale="89" orientation="portrait" r:id="rId1"/>
  <headerFooter alignWithMargins="0">
    <oddFooter>&amp;R&amp;"BIZ UDPゴシック,太字"&amp;12最終印刷日時：&amp;D　&amp;T</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C45A83-1A1A-493C-B53A-DED5FF9C385D}">
          <x14:formula1>
            <xm:f>データ入力用【使わない】!$B$3:$B$17</xm:f>
          </x14:formula1>
          <xm:sqref>C8:D8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69EDF-921F-4508-92E6-A4C028B5F990}">
  <dimension ref="B2:B17"/>
  <sheetViews>
    <sheetView workbookViewId="0">
      <selection activeCell="H16" sqref="H16"/>
    </sheetView>
  </sheetViews>
  <sheetFormatPr defaultRowHeight="12.75"/>
  <sheetData>
    <row r="2" spans="2:2">
      <c r="B2" t="s">
        <v>64</v>
      </c>
    </row>
    <row r="3" spans="2:2">
      <c r="B3" t="s">
        <v>65</v>
      </c>
    </row>
    <row r="4" spans="2:2">
      <c r="B4" t="s">
        <v>66</v>
      </c>
    </row>
    <row r="5" spans="2:2">
      <c r="B5" t="s">
        <v>63</v>
      </c>
    </row>
    <row r="6" spans="2:2">
      <c r="B6" t="s">
        <v>78</v>
      </c>
    </row>
    <row r="7" spans="2:2">
      <c r="B7" t="s">
        <v>67</v>
      </c>
    </row>
    <row r="8" spans="2:2">
      <c r="B8" t="s">
        <v>68</v>
      </c>
    </row>
    <row r="9" spans="2:2">
      <c r="B9" t="s">
        <v>69</v>
      </c>
    </row>
    <row r="10" spans="2:2">
      <c r="B10" t="s">
        <v>70</v>
      </c>
    </row>
    <row r="11" spans="2:2">
      <c r="B11" t="s">
        <v>72</v>
      </c>
    </row>
    <row r="12" spans="2:2">
      <c r="B12" t="s">
        <v>73</v>
      </c>
    </row>
    <row r="13" spans="2:2">
      <c r="B13" t="s">
        <v>74</v>
      </c>
    </row>
    <row r="14" spans="2:2">
      <c r="B14" t="s">
        <v>75</v>
      </c>
    </row>
    <row r="15" spans="2:2">
      <c r="B15" t="s">
        <v>76</v>
      </c>
    </row>
    <row r="16" spans="2:2">
      <c r="B16" t="s">
        <v>77</v>
      </c>
    </row>
    <row r="17" spans="2:2">
      <c r="B17" t="s">
        <v>79</v>
      </c>
    </row>
  </sheetData>
  <phoneticPr fontId="1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\\192.168.97.10\share\●販売専用フォルダ\チラシ関連\チラシ部数表\2021.8月～\折込申込書３．８．１.jsd</Templat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ひながた</vt:lpstr>
      <vt:lpstr>データ入力用【使わない】</vt:lpstr>
      <vt:lpstr>ひながた!Print_Area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玉利</dc:creator>
  <cp:keywords/>
  <cp:lastModifiedBy>中山 いその</cp:lastModifiedBy>
  <cp:revision>59</cp:revision>
  <cp:lastPrinted>2024-04-27T10:05:50Z</cp:lastPrinted>
  <dcterms:created xsi:type="dcterms:W3CDTF">2016-02-23T04:09:41Z</dcterms:created>
  <dcterms:modified xsi:type="dcterms:W3CDTF">2025-03-05T06:49:34Z</dcterms:modified>
</cp:coreProperties>
</file>